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108" windowWidth="15576" windowHeight="7332" tabRatio="563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G68" i="1"/>
  <c r="G60"/>
  <c r="I5"/>
  <c r="I7" s="1"/>
  <c r="I9" s="1"/>
  <c r="I11" s="1"/>
  <c r="I13" s="1"/>
  <c r="I15" s="1"/>
  <c r="G41"/>
  <c r="G70" s="1"/>
  <c r="I41" l="1"/>
  <c r="I44" s="1"/>
  <c r="I46" s="1"/>
  <c r="I48" s="1"/>
  <c r="I51" s="1"/>
  <c r="I53" s="1"/>
  <c r="I54" s="1"/>
  <c r="I55" s="1"/>
  <c r="I56" s="1"/>
  <c r="I57" s="1"/>
  <c r="I58" s="1"/>
  <c r="I59" s="1"/>
  <c r="I62" s="1"/>
  <c r="I64" s="1"/>
  <c r="I65" s="1"/>
  <c r="I66" s="1"/>
  <c r="I67" s="1"/>
</calcChain>
</file>

<file path=xl/sharedStrings.xml><?xml version="1.0" encoding="utf-8"?>
<sst xmlns="http://schemas.openxmlformats.org/spreadsheetml/2006/main" count="150" uniqueCount="105">
  <si>
    <t>ART. 1, COMMA 10 DEL D.L. 8 APRILE 2013, N. 35</t>
  </si>
  <si>
    <t>SETTORE</t>
  </si>
  <si>
    <t>IMPORTO PAGATO</t>
  </si>
  <si>
    <t>FATTURA (DATA E NR.)                                                      D.D. DI LIQUIDAZIONE</t>
  </si>
  <si>
    <t>MANDATO NR. E DATA</t>
  </si>
  <si>
    <r>
      <t xml:space="preserve">RESTO                                                               </t>
    </r>
    <r>
      <rPr>
        <b/>
        <i/>
        <sz val="12"/>
        <color rgb="FFFF0000"/>
        <rFont val="Calibri"/>
        <family val="2"/>
        <scheme val="minor"/>
      </rPr>
      <t xml:space="preserve">   (€ 1.238.509,69 - Importo pagato)</t>
    </r>
  </si>
  <si>
    <t>II</t>
  </si>
  <si>
    <t>DISTINTA BANCA NR. 378 DEL 08/11/2013</t>
  </si>
  <si>
    <t>Mandati nn.: 2523, 2529, 2532, 2535, 2538, 2541, 2544, 2545, 2549.</t>
  </si>
  <si>
    <t>DISTINTA BANCA NR. 381 DEL 11/11/2013</t>
  </si>
  <si>
    <t>Mandati nn.: 2574, 2577, 2580, 2583, 2586, 2589, 2592, 2593, 2596, 2599, 2600, 2603, 2608, 2611, 2614.</t>
  </si>
  <si>
    <t>DISTINTA BANCA NR. 387 DEL 14/11/2013</t>
  </si>
  <si>
    <t>DISTINTA BANCA NR. 390 DEL 16/11/2013</t>
  </si>
  <si>
    <t>Mandati vari</t>
  </si>
  <si>
    <t>DISTINTA BANCA NR. 399 DEL 19/11/2013</t>
  </si>
  <si>
    <t>IV</t>
  </si>
  <si>
    <t>FATT. NR. 2754/2006 + 525/2010 + 1112/2010</t>
  </si>
  <si>
    <t>Mandato nr. 2798 del 21/11/2013</t>
  </si>
  <si>
    <t>FATT. 20/2011</t>
  </si>
  <si>
    <t>Mandato nr. 2799 del 21/11/2013</t>
  </si>
  <si>
    <t>FATT. 70/2012</t>
  </si>
  <si>
    <t>Mandato nr. 2800 del 21/11/2013</t>
  </si>
  <si>
    <t>FATT. 02/2012</t>
  </si>
  <si>
    <t>Mandato nr. 2801 del 21/11/2013</t>
  </si>
  <si>
    <t>FATT. 110/2012</t>
  </si>
  <si>
    <t>Mandati nr. 2802 e 2803 del 21/11/2013</t>
  </si>
  <si>
    <t>FATT. 10/2012</t>
  </si>
  <si>
    <t>Mandato nr. 2804 del 21/11/2013</t>
  </si>
  <si>
    <t>DELIBERA DI G.M. 48/2012</t>
  </si>
  <si>
    <t>Mandato nr. 2805 del 21/11/2013</t>
  </si>
  <si>
    <t>DELIBERA DI G.M. 16/2011</t>
  </si>
  <si>
    <t>Mandato nr. 2806 del 21/11/2013</t>
  </si>
  <si>
    <t>Mandato nr. 2807 del 21/11/2013</t>
  </si>
  <si>
    <t>DELIBERA DI G.M. 78/2012</t>
  </si>
  <si>
    <t>Mandati nr. 2808 e 2809 del 21/11/2013</t>
  </si>
  <si>
    <t>FATTURA NR. 1 DEL 26/01/2012</t>
  </si>
  <si>
    <t>Mandato nr. 2810 del 21/11/2013</t>
  </si>
  <si>
    <t>FATTURA NR. 37 DEL 21/07/2010, 38 DEL 21/07/2010 E 42 DEL 15/06/2011</t>
  </si>
  <si>
    <t>FATTURA NR. 13 DEL 30/09/2010 + FATTURA NR. 22 DEL 31/12/2010</t>
  </si>
  <si>
    <t>Mandati nr. 2812 e 2813 del 21/11/2013</t>
  </si>
  <si>
    <t>Mandato nr. 2811 del 21/11/2013</t>
  </si>
  <si>
    <t>PARCELLA N. 16 DEL 29/12/2011</t>
  </si>
  <si>
    <t>V</t>
  </si>
  <si>
    <t>FATTURA NR. 10 DEL 30/10/2012</t>
  </si>
  <si>
    <t xml:space="preserve">Mandati nr. 2814 e 2815 del 21/11/2013 </t>
  </si>
  <si>
    <t>FATTURA NR. 27 e 28 DEL 07/12/2012</t>
  </si>
  <si>
    <t>Mandati nr. 2816 e 2817 del 21/11/2013</t>
  </si>
  <si>
    <t>FATTURA NR.979 DEL 17/12/2012</t>
  </si>
  <si>
    <t>Mandato nr. 2818 del 21/11/2013</t>
  </si>
  <si>
    <t>FATTURA NR. 1825 E 1826 DEL 30/11/2012</t>
  </si>
  <si>
    <t>Mandato nr. 2819 del 21/11/2013</t>
  </si>
  <si>
    <t>DISTINTA BANCA NR. 401 DEL 21/11/2013</t>
  </si>
  <si>
    <t>UFFICIO SPECIALE AREA TECNICA</t>
  </si>
  <si>
    <t>FATTURA NR. A/56/2102</t>
  </si>
  <si>
    <t>Mandato nr. 2833 del 21/11/2013</t>
  </si>
  <si>
    <t>FATTURE NN. 104/127/144/159/172 DEL 2012</t>
  </si>
  <si>
    <t>Mandato nr. 2834 del 21/11/2013</t>
  </si>
  <si>
    <t>FATTURE NN. 25/2010, 2445/2012 E 2634/2012</t>
  </si>
  <si>
    <t>Mandati nn. 2835, 2836 e 2837 del 21/11/2013</t>
  </si>
  <si>
    <t>FATTURE NN. 356 E 357 DEL 2003 + 168 DEL 2004</t>
  </si>
  <si>
    <t>Mandati nn. 2838 e 2839 del 21/11/2013</t>
  </si>
  <si>
    <t>FATTURE NN. 96 E 99 DEL 2011</t>
  </si>
  <si>
    <t>Mandato n. 2840 del 21/11/2013</t>
  </si>
  <si>
    <t xml:space="preserve">Mandato nr.  2822 del 22/11/2013 </t>
  </si>
  <si>
    <t>Mandato n. 2870 del 22/11/2013</t>
  </si>
  <si>
    <t>SALDO FATTURE NN. 87 -105 -122 -139 -158 DEL 2011.</t>
  </si>
  <si>
    <t>EMESSA DISTINTA AL TESORIERE NR. 402 DEL 22/11/2013</t>
  </si>
  <si>
    <t>Mandato nr. 2871 del 23/11/2013</t>
  </si>
  <si>
    <t>SALDO DIFFERENZIALI NEGATIVI ANNI 2011 E 2012 (Delibera di G.M. 126/2002)</t>
  </si>
  <si>
    <t>DISTINTA BANCA NR. 404 DEL 25/11/2013</t>
  </si>
  <si>
    <t>EMESSA DISTINTA AL TESORIERE NR. 406 DEL 26/11/2013</t>
  </si>
  <si>
    <t>I</t>
  </si>
  <si>
    <t>Mandato nr. 2914 del 26/11/2013</t>
  </si>
  <si>
    <t>DISTINTA BANCA NR. 407 DEL 27/11/2014</t>
  </si>
  <si>
    <t>EMESSA DISTINTA AL TESORIERE NR. 408 DEL 27/11/2013</t>
  </si>
  <si>
    <t xml:space="preserve">Fatture nn. 30/2012 PAL + 31/2012 PAL + 32/2012 PAL + 44/2012 PAL + 45/2012 PAL + 46/2012 PAL + 54/2012 PAL + 55/2012 PAL + 56/2012 PAL + 66/2012 PAL + 67/2012 PAL  </t>
  </si>
  <si>
    <t>I - AFFARI LEGALI</t>
  </si>
  <si>
    <t>FATTURA NR. 21 DEL 16/09/2012</t>
  </si>
  <si>
    <t>Mandati nr. 3027 e 3028 del 02/12/2013</t>
  </si>
  <si>
    <t>FATTURA NR. 63 DEL 02/04/2013</t>
  </si>
  <si>
    <t>Mandati nr. 3029 e 3030 del 02/12/2013</t>
  </si>
  <si>
    <t xml:space="preserve">I </t>
  </si>
  <si>
    <t>FATTURA NR. 17 DEL 23/11/2011</t>
  </si>
  <si>
    <t>Mandato nr. 3031 del 02/12/2013</t>
  </si>
  <si>
    <t>FATTURA NR. 18 DEL 23/11/2011</t>
  </si>
  <si>
    <t>Mandato nr. 3032 del 02/12/2013</t>
  </si>
  <si>
    <t>SALDO FATTURA NR. 81 DEL 14/06/2012</t>
  </si>
  <si>
    <t>Mandato nr. 3033 del 02/12/2013</t>
  </si>
  <si>
    <t xml:space="preserve">SALDO FATTURE NN.:                            285 DEL 03/08/2011; 385 DEL 18/10/2011; 101 DEL 04/04/2012; 62 DEL 12/03/2012;  </t>
  </si>
  <si>
    <t>FATTURA NR. 10/2012</t>
  </si>
  <si>
    <t>Mandato nr. 3039 del 02/12/2013</t>
  </si>
  <si>
    <t>Mandati nn.: 3034; 3035; 3036; 3037 E 3038 DEL 02/12/2013</t>
  </si>
  <si>
    <t>EMESSA DISTINTA AL TESORIERE NR. 420 DEL 03/12/2013</t>
  </si>
  <si>
    <t>DISTINTA BANCA NR. 418 DEL 03/12/2013</t>
  </si>
  <si>
    <t>Mandato nr. 3043 del 03/12/2013</t>
  </si>
  <si>
    <t>FATTURE NN. 34 DEL 15/09/2012 E 42 DEL 15/10/2012</t>
  </si>
  <si>
    <t>Mandato nr. 3095 del 05/12/2013</t>
  </si>
  <si>
    <t>MANDATI NN. 3097, 3098, 3099, 3100, 3101 E 3102</t>
  </si>
  <si>
    <t>Mandati nn. 3097, 3098, 3099, 3100, 3101 e 3102</t>
  </si>
  <si>
    <t>RATE NR. 19,20 E 21 PIANO DI RIENTRO FATTURE ANNO 2012</t>
  </si>
  <si>
    <t>Mandato nr. 3103 del 05/12/2013</t>
  </si>
  <si>
    <t>FATTURA NR. 2004370017 DEL 19/04/2012</t>
  </si>
  <si>
    <t>Mandato nr. 3105 del 05/12/2013</t>
  </si>
  <si>
    <t>EMESSA DISTINTA AL TESORIERE NR. 426 DEL 05/12/2013</t>
  </si>
  <si>
    <t>SOMMA EROGATA DALLA CDP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</si>
</sst>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5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3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44" fontId="7" fillId="8" borderId="3" xfId="1" applyFont="1" applyFill="1" applyBorder="1" applyAlignment="1">
      <alignment horizontal="center" vertical="center" wrapText="1"/>
    </xf>
    <xf numFmtId="44" fontId="7" fillId="8" borderId="4" xfId="1" applyFont="1" applyFill="1" applyBorder="1" applyAlignment="1">
      <alignment horizontal="center" vertical="center" wrapText="1"/>
    </xf>
    <xf numFmtId="44" fontId="7" fillId="8" borderId="2" xfId="0" applyNumberFormat="1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44" fontId="19" fillId="8" borderId="3" xfId="1" applyFont="1" applyFill="1" applyBorder="1" applyAlignment="1">
      <alignment horizontal="center" vertical="center" wrapText="1"/>
    </xf>
    <xf numFmtId="44" fontId="19" fillId="8" borderId="4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3" xfId="1" applyFont="1" applyFill="1" applyBorder="1" applyAlignment="1">
      <alignment horizontal="center" vertical="center" wrapText="1"/>
    </xf>
    <xf numFmtId="44" fontId="7" fillId="2" borderId="4" xfId="1" applyFont="1" applyFill="1" applyBorder="1" applyAlignment="1">
      <alignment horizontal="center" vertical="center" wrapText="1"/>
    </xf>
    <xf numFmtId="44" fontId="7" fillId="2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2" xfId="0" applyFill="1" applyBorder="1" applyAlignment="1">
      <alignment wrapText="1"/>
    </xf>
    <xf numFmtId="44" fontId="18" fillId="2" borderId="2" xfId="1" applyFont="1" applyFill="1" applyBorder="1" applyAlignment="1">
      <alignment horizontal="center" vertical="center"/>
    </xf>
    <xf numFmtId="44" fontId="18" fillId="2" borderId="4" xfId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0" fontId="6" fillId="9" borderId="2" xfId="0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4" fontId="7" fillId="3" borderId="2" xfId="1" applyFont="1" applyFill="1" applyBorder="1" applyAlignment="1">
      <alignment horizontal="center" vertical="center"/>
    </xf>
    <xf numFmtId="44" fontId="7" fillId="3" borderId="4" xfId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/>
    </xf>
    <xf numFmtId="0" fontId="0" fillId="8" borderId="3" xfId="0" applyFill="1" applyBorder="1" applyAlignment="1"/>
    <xf numFmtId="0" fontId="0" fillId="8" borderId="4" xfId="0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8" fillId="7" borderId="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44" fontId="7" fillId="5" borderId="2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4" fontId="9" fillId="2" borderId="2" xfId="1" applyFont="1" applyFill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44" fontId="9" fillId="4" borderId="2" xfId="1" applyFont="1" applyFill="1" applyBorder="1" applyAlignment="1">
      <alignment horizontal="center" vertical="center" wrapText="1"/>
    </xf>
    <xf numFmtId="44" fontId="9" fillId="4" borderId="4" xfId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wrapText="1"/>
    </xf>
    <xf numFmtId="0" fontId="14" fillId="2" borderId="4" xfId="0" applyFont="1" applyFill="1" applyBorder="1" applyAlignment="1">
      <alignment wrapText="1"/>
    </xf>
    <xf numFmtId="44" fontId="4" fillId="2" borderId="2" xfId="1" applyFont="1" applyFill="1" applyBorder="1" applyAlignment="1">
      <alignment horizontal="left"/>
    </xf>
    <xf numFmtId="44" fontId="4" fillId="2" borderId="3" xfId="1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center" vertical="center" wrapText="1"/>
    </xf>
    <xf numFmtId="44" fontId="19" fillId="2" borderId="3" xfId="1" applyFont="1" applyFill="1" applyBorder="1" applyAlignment="1">
      <alignment horizontal="center" vertical="center" wrapText="1"/>
    </xf>
    <xf numFmtId="44" fontId="19" fillId="2" borderId="4" xfId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44" fontId="9" fillId="2" borderId="2" xfId="1" applyFont="1" applyFill="1" applyBorder="1" applyAlignment="1">
      <alignment horizontal="center" vertical="center"/>
    </xf>
    <xf numFmtId="44" fontId="9" fillId="2" borderId="4" xfId="1" applyFont="1" applyFill="1" applyBorder="1" applyAlignment="1">
      <alignment horizontal="center" vertical="center"/>
    </xf>
    <xf numFmtId="44" fontId="7" fillId="4" borderId="2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4" fontId="9" fillId="3" borderId="2" xfId="1" applyFont="1" applyFill="1" applyBorder="1" applyAlignment="1">
      <alignment horizontal="center" vertical="center" wrapText="1"/>
    </xf>
    <xf numFmtId="44" fontId="9" fillId="3" borderId="4" xfId="1" applyFont="1" applyFill="1" applyBorder="1" applyAlignment="1">
      <alignment horizontal="center" vertical="center" wrapText="1"/>
    </xf>
    <xf numFmtId="44" fontId="7" fillId="3" borderId="2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44" fontId="9" fillId="3" borderId="2" xfId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4" fontId="9" fillId="3" borderId="4" xfId="1" applyFont="1" applyFill="1" applyBorder="1" applyAlignment="1">
      <alignment horizontal="center" vertical="center"/>
    </xf>
    <xf numFmtId="44" fontId="7" fillId="2" borderId="2" xfId="1" applyFont="1" applyFill="1" applyBorder="1" applyAlignment="1">
      <alignment horizontal="center" vertical="center"/>
    </xf>
    <xf numFmtId="44" fontId="7" fillId="2" borderId="4" xfId="1" applyFont="1" applyFill="1" applyBorder="1" applyAlignment="1">
      <alignment horizontal="center" vertical="center"/>
    </xf>
    <xf numFmtId="0" fontId="21" fillId="2" borderId="3" xfId="0" applyFont="1" applyFill="1" applyBorder="1"/>
    <xf numFmtId="0" fontId="21" fillId="2" borderId="4" xfId="0" applyFont="1" applyFill="1" applyBorder="1"/>
    <xf numFmtId="0" fontId="8" fillId="7" borderId="3" xfId="0" applyFont="1" applyFill="1" applyBorder="1" applyAlignment="1">
      <alignment horizontal="center" vertical="center" wrapText="1"/>
    </xf>
    <xf numFmtId="44" fontId="9" fillId="7" borderId="2" xfId="1" applyFont="1" applyFill="1" applyBorder="1" applyAlignment="1">
      <alignment horizontal="center" vertical="center"/>
    </xf>
    <xf numFmtId="44" fontId="9" fillId="7" borderId="4" xfId="1" applyFont="1" applyFill="1" applyBorder="1" applyAlignment="1">
      <alignment horizontal="center" vertical="center"/>
    </xf>
    <xf numFmtId="44" fontId="9" fillId="7" borderId="2" xfId="0" applyNumberFormat="1" applyFont="1" applyFill="1" applyBorder="1" applyAlignment="1">
      <alignment horizontal="center" vertical="center" wrapText="1"/>
    </xf>
    <xf numFmtId="44" fontId="9" fillId="7" borderId="3" xfId="0" applyNumberFormat="1" applyFont="1" applyFill="1" applyBorder="1" applyAlignment="1">
      <alignment horizontal="center" vertical="center" wrapText="1"/>
    </xf>
    <xf numFmtId="44" fontId="9" fillId="7" borderId="4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44" fontId="7" fillId="5" borderId="2" xfId="1" applyFont="1" applyFill="1" applyBorder="1" applyAlignment="1">
      <alignment horizontal="center" vertical="center"/>
    </xf>
    <xf numFmtId="44" fontId="7" fillId="5" borderId="4" xfId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44" fontId="7" fillId="2" borderId="3" xfId="0" applyNumberFormat="1" applyFont="1" applyFill="1" applyBorder="1" applyAlignment="1">
      <alignment horizontal="center" vertical="center" wrapText="1"/>
    </xf>
    <xf numFmtId="44" fontId="7" fillId="2" borderId="4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wrapText="1"/>
    </xf>
    <xf numFmtId="0" fontId="11" fillId="5" borderId="4" xfId="0" applyFont="1" applyFill="1" applyBorder="1" applyAlignment="1">
      <alignment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44" fontId="3" fillId="6" borderId="2" xfId="1" applyFont="1" applyFill="1" applyBorder="1" applyAlignment="1">
      <alignment horizontal="center" vertical="center"/>
    </xf>
    <xf numFmtId="44" fontId="3" fillId="6" borderId="4" xfId="1" applyFont="1" applyFill="1" applyBorder="1" applyAlignment="1">
      <alignment horizontal="center" vertical="center"/>
    </xf>
    <xf numFmtId="44" fontId="7" fillId="6" borderId="2" xfId="1" applyFont="1" applyFill="1" applyBorder="1" applyAlignment="1">
      <alignment horizontal="center" vertical="center"/>
    </xf>
    <xf numFmtId="44" fontId="7" fillId="6" borderId="4" xfId="1" applyFont="1" applyFill="1" applyBorder="1" applyAlignment="1">
      <alignment horizontal="center" vertical="center"/>
    </xf>
    <xf numFmtId="44" fontId="7" fillId="6" borderId="2" xfId="0" applyNumberFormat="1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wrapText="1"/>
    </xf>
    <xf numFmtId="0" fontId="11" fillId="6" borderId="4" xfId="0" applyFont="1" applyFill="1" applyBorder="1" applyAlignment="1">
      <alignment wrapText="1"/>
    </xf>
    <xf numFmtId="44" fontId="7" fillId="3" borderId="2" xfId="1" applyFont="1" applyFill="1" applyBorder="1" applyAlignment="1">
      <alignment horizontal="center" vertical="center" wrapText="1"/>
    </xf>
    <xf numFmtId="44" fontId="7" fillId="3" borderId="4" xfId="1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topLeftCell="A61" workbookViewId="0">
      <selection activeCell="L7" sqref="L7:M7"/>
    </sheetView>
  </sheetViews>
  <sheetFormatPr defaultRowHeight="14.4"/>
  <cols>
    <col min="1" max="1" width="10.88671875" customWidth="1"/>
    <col min="4" max="4" width="8.77734375" customWidth="1"/>
    <col min="5" max="5" width="1.44140625" customWidth="1"/>
    <col min="6" max="6" width="1.33203125" customWidth="1"/>
    <col min="7" max="7" width="10.77734375" bestFit="1" customWidth="1"/>
    <col min="8" max="8" width="6.77734375" customWidth="1"/>
    <col min="11" max="11" width="1.33203125" customWidth="1"/>
    <col min="13" max="13" width="3.88671875" customWidth="1"/>
  </cols>
  <sheetData>
    <row r="1" spans="1:13" ht="18.600000000000001" thickBo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3" ht="20.399999999999999" thickBot="1">
      <c r="A2" s="82" t="s">
        <v>104</v>
      </c>
      <c r="B2" s="83"/>
      <c r="C2" s="83"/>
      <c r="D2" s="83"/>
      <c r="E2" s="84"/>
      <c r="F2" s="94">
        <v>1238509.69</v>
      </c>
      <c r="G2" s="95"/>
      <c r="H2" s="95"/>
      <c r="I2" s="96"/>
      <c r="J2" s="96"/>
      <c r="K2" s="97"/>
    </row>
    <row r="3" spans="1:13" ht="15" thickBot="1">
      <c r="B3" s="66"/>
      <c r="C3" s="66"/>
      <c r="D3" s="66"/>
      <c r="E3" s="66"/>
      <c r="F3" s="66"/>
      <c r="G3" s="66"/>
      <c r="H3" s="66"/>
      <c r="I3" s="66"/>
      <c r="J3" s="66"/>
    </row>
    <row r="4" spans="1:13" s="1" customFormat="1" ht="48" customHeight="1" thickBot="1">
      <c r="A4" s="2" t="s">
        <v>1</v>
      </c>
      <c r="B4" s="85" t="s">
        <v>3</v>
      </c>
      <c r="C4" s="86"/>
      <c r="D4" s="86"/>
      <c r="E4" s="86"/>
      <c r="F4" s="87"/>
      <c r="G4" s="91" t="s">
        <v>2</v>
      </c>
      <c r="H4" s="98"/>
      <c r="I4" s="91" t="s">
        <v>5</v>
      </c>
      <c r="J4" s="92"/>
      <c r="K4" s="93"/>
      <c r="L4" s="91" t="s">
        <v>4</v>
      </c>
      <c r="M4" s="98"/>
    </row>
    <row r="5" spans="1:13" s="3" customFormat="1" ht="77.400000000000006" customHeight="1" thickBot="1">
      <c r="A5" s="5" t="s">
        <v>6</v>
      </c>
      <c r="B5" s="88" t="s">
        <v>7</v>
      </c>
      <c r="C5" s="89"/>
      <c r="D5" s="89"/>
      <c r="E5" s="89"/>
      <c r="F5" s="90"/>
      <c r="G5" s="99">
        <v>56670.19</v>
      </c>
      <c r="H5" s="100"/>
      <c r="I5" s="44">
        <f>F2-G5</f>
        <v>1181839.5</v>
      </c>
      <c r="J5" s="45"/>
      <c r="K5" s="46"/>
      <c r="L5" s="47" t="s">
        <v>8</v>
      </c>
      <c r="M5" s="48"/>
    </row>
    <row r="6" spans="1:13" s="3" customFormat="1" ht="22.8" customHeight="1" thickBot="1">
      <c r="A6" s="11"/>
      <c r="B6" s="25"/>
      <c r="C6" s="26"/>
      <c r="D6" s="26"/>
      <c r="E6" s="26"/>
      <c r="F6" s="27"/>
      <c r="G6" s="28"/>
      <c r="H6" s="29"/>
      <c r="I6" s="14"/>
      <c r="J6" s="15"/>
      <c r="K6" s="16"/>
      <c r="L6" s="20"/>
      <c r="M6" s="24"/>
    </row>
    <row r="7" spans="1:13" ht="144" customHeight="1" thickBot="1">
      <c r="A7" s="5" t="s">
        <v>6</v>
      </c>
      <c r="B7" s="88" t="s">
        <v>9</v>
      </c>
      <c r="C7" s="89"/>
      <c r="D7" s="89"/>
      <c r="E7" s="89"/>
      <c r="F7" s="90"/>
      <c r="G7" s="99">
        <v>51250.3</v>
      </c>
      <c r="H7" s="100"/>
      <c r="I7" s="44">
        <f>I5-G7</f>
        <v>1130589.2</v>
      </c>
      <c r="J7" s="45"/>
      <c r="K7" s="46"/>
      <c r="L7" s="47" t="s">
        <v>10</v>
      </c>
      <c r="M7" s="48"/>
    </row>
    <row r="8" spans="1:13" ht="24.6" customHeight="1" thickBot="1">
      <c r="A8" s="11"/>
      <c r="B8" s="25"/>
      <c r="C8" s="26"/>
      <c r="D8" s="26"/>
      <c r="E8" s="26"/>
      <c r="F8" s="27"/>
      <c r="G8" s="28"/>
      <c r="H8" s="29"/>
      <c r="I8" s="14"/>
      <c r="J8" s="15"/>
      <c r="K8" s="16"/>
      <c r="L8" s="20"/>
      <c r="M8" s="24"/>
    </row>
    <row r="9" spans="1:13" ht="95.4" customHeight="1" thickBot="1">
      <c r="A9" s="5" t="s">
        <v>6</v>
      </c>
      <c r="B9" s="88" t="s">
        <v>11</v>
      </c>
      <c r="C9" s="89"/>
      <c r="D9" s="89"/>
      <c r="E9" s="89"/>
      <c r="F9" s="90"/>
      <c r="G9" s="99">
        <v>89409.05</v>
      </c>
      <c r="H9" s="100"/>
      <c r="I9" s="44">
        <f>I7-G9</f>
        <v>1041180.1499999999</v>
      </c>
      <c r="J9" s="45"/>
      <c r="K9" s="46"/>
      <c r="L9" s="47" t="s">
        <v>13</v>
      </c>
      <c r="M9" s="48"/>
    </row>
    <row r="10" spans="1:13" ht="30.6" customHeight="1" thickBot="1">
      <c r="A10" s="11"/>
      <c r="B10" s="25"/>
      <c r="C10" s="26"/>
      <c r="D10" s="26"/>
      <c r="E10" s="26"/>
      <c r="F10" s="27"/>
      <c r="G10" s="28"/>
      <c r="H10" s="29"/>
      <c r="I10" s="14"/>
      <c r="J10" s="15"/>
      <c r="K10" s="16"/>
      <c r="L10" s="20"/>
      <c r="M10" s="24"/>
    </row>
    <row r="11" spans="1:13" ht="95.4" customHeight="1" thickBot="1">
      <c r="A11" s="5" t="s">
        <v>6</v>
      </c>
      <c r="B11" s="88" t="s">
        <v>12</v>
      </c>
      <c r="C11" s="89"/>
      <c r="D11" s="89"/>
      <c r="E11" s="89"/>
      <c r="F11" s="90"/>
      <c r="G11" s="99">
        <v>123309.32</v>
      </c>
      <c r="H11" s="100"/>
      <c r="I11" s="44">
        <f>I9-G11</f>
        <v>917870.82999999984</v>
      </c>
      <c r="J11" s="45"/>
      <c r="K11" s="46"/>
      <c r="L11" s="47" t="s">
        <v>13</v>
      </c>
      <c r="M11" s="48"/>
    </row>
    <row r="12" spans="1:13" ht="28.8" customHeight="1" thickBot="1">
      <c r="A12" s="11"/>
      <c r="B12" s="25"/>
      <c r="C12" s="26"/>
      <c r="D12" s="26"/>
      <c r="E12" s="26"/>
      <c r="F12" s="27"/>
      <c r="G12" s="28"/>
      <c r="H12" s="29"/>
      <c r="I12" s="14"/>
      <c r="J12" s="15"/>
      <c r="K12" s="16"/>
      <c r="L12" s="20"/>
      <c r="M12" s="24"/>
    </row>
    <row r="13" spans="1:13" ht="95.4" customHeight="1" thickBot="1">
      <c r="A13" s="5" t="s">
        <v>6</v>
      </c>
      <c r="B13" s="88" t="s">
        <v>14</v>
      </c>
      <c r="C13" s="89"/>
      <c r="D13" s="89"/>
      <c r="E13" s="89"/>
      <c r="F13" s="90"/>
      <c r="G13" s="99">
        <v>56248.7</v>
      </c>
      <c r="H13" s="100"/>
      <c r="I13" s="44">
        <f>I11-G13</f>
        <v>861622.12999999989</v>
      </c>
      <c r="J13" s="45"/>
      <c r="K13" s="46"/>
      <c r="L13" s="47" t="s">
        <v>13</v>
      </c>
      <c r="M13" s="48"/>
    </row>
    <row r="14" spans="1:13" ht="27" customHeight="1" thickBot="1">
      <c r="A14" s="11"/>
      <c r="B14" s="25"/>
      <c r="C14" s="26"/>
      <c r="D14" s="26"/>
      <c r="E14" s="26"/>
      <c r="F14" s="27"/>
      <c r="G14" s="28"/>
      <c r="H14" s="29"/>
      <c r="I14" s="14"/>
      <c r="J14" s="15"/>
      <c r="K14" s="16"/>
      <c r="L14" s="20"/>
      <c r="M14" s="24"/>
    </row>
    <row r="15" spans="1:13" ht="95.4" customHeight="1" thickBot="1">
      <c r="A15" s="5" t="s">
        <v>6</v>
      </c>
      <c r="B15" s="88" t="s">
        <v>51</v>
      </c>
      <c r="C15" s="89"/>
      <c r="D15" s="89"/>
      <c r="E15" s="89"/>
      <c r="F15" s="90"/>
      <c r="G15" s="99">
        <v>64624.36</v>
      </c>
      <c r="H15" s="100"/>
      <c r="I15" s="44">
        <f t="shared" ref="I15" si="0">I13-G15</f>
        <v>796997.7699999999</v>
      </c>
      <c r="J15" s="45"/>
      <c r="K15" s="46"/>
      <c r="L15" s="47" t="s">
        <v>13</v>
      </c>
      <c r="M15" s="48"/>
    </row>
    <row r="16" spans="1:13" ht="27.6" customHeight="1" thickBot="1">
      <c r="A16" s="11"/>
      <c r="B16" s="103"/>
      <c r="C16" s="104"/>
      <c r="D16" s="104"/>
      <c r="E16" s="104"/>
      <c r="F16" s="102"/>
      <c r="G16" s="12"/>
      <c r="H16" s="13"/>
      <c r="I16" s="14"/>
      <c r="J16" s="15"/>
      <c r="K16" s="16"/>
      <c r="L16" s="101"/>
      <c r="M16" s="102"/>
    </row>
    <row r="17" spans="1:13" ht="46.8" customHeight="1" thickBot="1">
      <c r="A17" s="6" t="s">
        <v>15</v>
      </c>
      <c r="B17" s="31" t="s">
        <v>16</v>
      </c>
      <c r="C17" s="73"/>
      <c r="D17" s="73"/>
      <c r="E17" s="73"/>
      <c r="F17" s="32"/>
      <c r="G17" s="105">
        <v>9837.2800000000007</v>
      </c>
      <c r="H17" s="106"/>
      <c r="I17" s="44"/>
      <c r="J17" s="45"/>
      <c r="K17" s="46"/>
      <c r="L17" s="31" t="s">
        <v>17</v>
      </c>
      <c r="M17" s="32"/>
    </row>
    <row r="18" spans="1:13" s="3" customFormat="1" ht="46.8" customHeight="1" thickBot="1">
      <c r="A18" s="6" t="s">
        <v>15</v>
      </c>
      <c r="B18" s="31" t="s">
        <v>18</v>
      </c>
      <c r="C18" s="73"/>
      <c r="D18" s="73"/>
      <c r="E18" s="73"/>
      <c r="F18" s="32"/>
      <c r="G18" s="74">
        <v>1999.4</v>
      </c>
      <c r="H18" s="75"/>
      <c r="I18" s="44"/>
      <c r="J18" s="45"/>
      <c r="K18" s="46"/>
      <c r="L18" s="31" t="s">
        <v>19</v>
      </c>
      <c r="M18" s="32"/>
    </row>
    <row r="19" spans="1:13" s="3" customFormat="1" ht="45.6" customHeight="1" thickBot="1">
      <c r="A19" s="6" t="s">
        <v>15</v>
      </c>
      <c r="B19" s="31" t="s">
        <v>20</v>
      </c>
      <c r="C19" s="73"/>
      <c r="D19" s="73"/>
      <c r="E19" s="73"/>
      <c r="F19" s="32"/>
      <c r="G19" s="74">
        <v>722.98</v>
      </c>
      <c r="H19" s="75"/>
      <c r="I19" s="44"/>
      <c r="J19" s="45"/>
      <c r="K19" s="46"/>
      <c r="L19" s="31" t="s">
        <v>21</v>
      </c>
      <c r="M19" s="32"/>
    </row>
    <row r="20" spans="1:13" s="3" customFormat="1" ht="45.45" customHeight="1" thickBot="1">
      <c r="A20" s="6" t="s">
        <v>15</v>
      </c>
      <c r="B20" s="31" t="s">
        <v>22</v>
      </c>
      <c r="C20" s="73"/>
      <c r="D20" s="73"/>
      <c r="E20" s="73"/>
      <c r="F20" s="32"/>
      <c r="G20" s="74">
        <v>3000</v>
      </c>
      <c r="H20" s="75"/>
      <c r="I20" s="44"/>
      <c r="J20" s="45"/>
      <c r="K20" s="46"/>
      <c r="L20" s="31" t="s">
        <v>23</v>
      </c>
      <c r="M20" s="32"/>
    </row>
    <row r="21" spans="1:13" s="3" customFormat="1" ht="44.55" customHeight="1" thickBot="1">
      <c r="A21" s="6" t="s">
        <v>15</v>
      </c>
      <c r="B21" s="31" t="s">
        <v>24</v>
      </c>
      <c r="C21" s="73"/>
      <c r="D21" s="73"/>
      <c r="E21" s="73"/>
      <c r="F21" s="32"/>
      <c r="G21" s="74">
        <v>3000</v>
      </c>
      <c r="H21" s="75"/>
      <c r="I21" s="44"/>
      <c r="J21" s="45"/>
      <c r="K21" s="46"/>
      <c r="L21" s="31" t="s">
        <v>25</v>
      </c>
      <c r="M21" s="32"/>
    </row>
    <row r="22" spans="1:13" s="3" customFormat="1" ht="43.5" customHeight="1" thickBot="1">
      <c r="A22" s="6" t="s">
        <v>15</v>
      </c>
      <c r="B22" s="31" t="s">
        <v>26</v>
      </c>
      <c r="C22" s="73"/>
      <c r="D22" s="73"/>
      <c r="E22" s="73"/>
      <c r="F22" s="32"/>
      <c r="G22" s="74">
        <v>3725.73</v>
      </c>
      <c r="H22" s="75"/>
      <c r="I22" s="44"/>
      <c r="J22" s="45"/>
      <c r="K22" s="46"/>
      <c r="L22" s="31" t="s">
        <v>27</v>
      </c>
      <c r="M22" s="32"/>
    </row>
    <row r="23" spans="1:13" s="3" customFormat="1" ht="46.5" customHeight="1" thickBot="1">
      <c r="A23" s="6" t="s">
        <v>15</v>
      </c>
      <c r="B23" s="31" t="s">
        <v>28</v>
      </c>
      <c r="C23" s="73"/>
      <c r="D23" s="73"/>
      <c r="E23" s="73"/>
      <c r="F23" s="32"/>
      <c r="G23" s="74">
        <v>22443.77</v>
      </c>
      <c r="H23" s="75"/>
      <c r="I23" s="44"/>
      <c r="J23" s="45"/>
      <c r="K23" s="46"/>
      <c r="L23" s="31" t="s">
        <v>29</v>
      </c>
      <c r="M23" s="32"/>
    </row>
    <row r="24" spans="1:13" s="3" customFormat="1" ht="56.4" customHeight="1" thickBot="1">
      <c r="A24" s="6" t="s">
        <v>15</v>
      </c>
      <c r="B24" s="31" t="s">
        <v>30</v>
      </c>
      <c r="C24" s="73"/>
      <c r="D24" s="73"/>
      <c r="E24" s="73"/>
      <c r="F24" s="32"/>
      <c r="G24" s="74">
        <v>11288.4</v>
      </c>
      <c r="H24" s="75"/>
      <c r="I24" s="44"/>
      <c r="J24" s="45"/>
      <c r="K24" s="46"/>
      <c r="L24" s="31" t="s">
        <v>31</v>
      </c>
      <c r="M24" s="32"/>
    </row>
    <row r="25" spans="1:13" s="3" customFormat="1" ht="55.95" customHeight="1" thickBot="1">
      <c r="A25" s="6" t="s">
        <v>15</v>
      </c>
      <c r="B25" s="31" t="s">
        <v>30</v>
      </c>
      <c r="C25" s="73"/>
      <c r="D25" s="73"/>
      <c r="E25" s="73"/>
      <c r="F25" s="32"/>
      <c r="G25" s="74">
        <v>8711.6</v>
      </c>
      <c r="H25" s="75"/>
      <c r="I25" s="44"/>
      <c r="J25" s="45"/>
      <c r="K25" s="46"/>
      <c r="L25" s="31" t="s">
        <v>32</v>
      </c>
      <c r="M25" s="32"/>
    </row>
    <row r="26" spans="1:13" s="3" customFormat="1" ht="45.45" customHeight="1" thickBot="1">
      <c r="A26" s="6" t="s">
        <v>15</v>
      </c>
      <c r="B26" s="31" t="s">
        <v>33</v>
      </c>
      <c r="C26" s="73"/>
      <c r="D26" s="73"/>
      <c r="E26" s="73"/>
      <c r="F26" s="32"/>
      <c r="G26" s="74">
        <v>30000</v>
      </c>
      <c r="H26" s="75"/>
      <c r="I26" s="44"/>
      <c r="J26" s="45"/>
      <c r="K26" s="46"/>
      <c r="L26" s="31" t="s">
        <v>34</v>
      </c>
      <c r="M26" s="32"/>
    </row>
    <row r="27" spans="1:13" s="3" customFormat="1" ht="45" customHeight="1" thickBot="1">
      <c r="A27" s="6" t="s">
        <v>15</v>
      </c>
      <c r="B27" s="31" t="s">
        <v>35</v>
      </c>
      <c r="C27" s="73"/>
      <c r="D27" s="73"/>
      <c r="E27" s="73"/>
      <c r="F27" s="32"/>
      <c r="G27" s="74">
        <v>1140.6300000000001</v>
      </c>
      <c r="H27" s="75"/>
      <c r="I27" s="44"/>
      <c r="J27" s="45"/>
      <c r="K27" s="46"/>
      <c r="L27" s="31" t="s">
        <v>36</v>
      </c>
      <c r="M27" s="32"/>
    </row>
    <row r="28" spans="1:13" s="3" customFormat="1" ht="45" customHeight="1" thickBot="1">
      <c r="A28" s="6" t="s">
        <v>15</v>
      </c>
      <c r="B28" s="31" t="s">
        <v>37</v>
      </c>
      <c r="C28" s="73"/>
      <c r="D28" s="73"/>
      <c r="E28" s="73"/>
      <c r="F28" s="32"/>
      <c r="G28" s="74">
        <v>14384.85</v>
      </c>
      <c r="H28" s="75"/>
      <c r="I28" s="44"/>
      <c r="J28" s="45"/>
      <c r="K28" s="46"/>
      <c r="L28" s="31" t="s">
        <v>40</v>
      </c>
      <c r="M28" s="32"/>
    </row>
    <row r="29" spans="1:13" s="3" customFormat="1" ht="45" customHeight="1" thickBot="1">
      <c r="A29" s="6" t="s">
        <v>15</v>
      </c>
      <c r="B29" s="31" t="s">
        <v>38</v>
      </c>
      <c r="C29" s="73"/>
      <c r="D29" s="73"/>
      <c r="E29" s="73"/>
      <c r="F29" s="32"/>
      <c r="G29" s="74">
        <v>13903.26</v>
      </c>
      <c r="H29" s="75"/>
      <c r="I29" s="44"/>
      <c r="J29" s="45"/>
      <c r="K29" s="46"/>
      <c r="L29" s="31" t="s">
        <v>39</v>
      </c>
      <c r="M29" s="32"/>
    </row>
    <row r="30" spans="1:13" s="3" customFormat="1" ht="45" customHeight="1" thickBot="1">
      <c r="A30" s="7" t="s">
        <v>42</v>
      </c>
      <c r="B30" s="33" t="s">
        <v>43</v>
      </c>
      <c r="C30" s="76"/>
      <c r="D30" s="76"/>
      <c r="E30" s="76"/>
      <c r="F30" s="34"/>
      <c r="G30" s="77">
        <v>1647</v>
      </c>
      <c r="H30" s="78"/>
      <c r="I30" s="107"/>
      <c r="J30" s="108"/>
      <c r="K30" s="109"/>
      <c r="L30" s="33" t="s">
        <v>44</v>
      </c>
      <c r="M30" s="34"/>
    </row>
    <row r="31" spans="1:13" s="3" customFormat="1" ht="45" customHeight="1" thickBot="1">
      <c r="A31" s="7" t="s">
        <v>42</v>
      </c>
      <c r="B31" s="33" t="s">
        <v>45</v>
      </c>
      <c r="C31" s="76"/>
      <c r="D31" s="76"/>
      <c r="E31" s="76"/>
      <c r="F31" s="34"/>
      <c r="G31" s="77">
        <v>2113.63</v>
      </c>
      <c r="H31" s="78"/>
      <c r="I31" s="107"/>
      <c r="J31" s="108"/>
      <c r="K31" s="109"/>
      <c r="L31" s="33" t="s">
        <v>46</v>
      </c>
      <c r="M31" s="34"/>
    </row>
    <row r="32" spans="1:13" s="3" customFormat="1" ht="45" customHeight="1" thickBot="1">
      <c r="A32" s="7" t="s">
        <v>42</v>
      </c>
      <c r="B32" s="33" t="s">
        <v>47</v>
      </c>
      <c r="C32" s="76"/>
      <c r="D32" s="76"/>
      <c r="E32" s="76"/>
      <c r="F32" s="34"/>
      <c r="G32" s="77">
        <v>1706</v>
      </c>
      <c r="H32" s="78"/>
      <c r="I32" s="107"/>
      <c r="J32" s="108"/>
      <c r="K32" s="109"/>
      <c r="L32" s="33" t="s">
        <v>48</v>
      </c>
      <c r="M32" s="34"/>
    </row>
    <row r="33" spans="1:13" s="3" customFormat="1" ht="45" customHeight="1" thickBot="1">
      <c r="A33" s="7" t="s">
        <v>42</v>
      </c>
      <c r="B33" s="33" t="s">
        <v>49</v>
      </c>
      <c r="C33" s="76"/>
      <c r="D33" s="76"/>
      <c r="E33" s="76"/>
      <c r="F33" s="34"/>
      <c r="G33" s="77">
        <v>1161.5999999999999</v>
      </c>
      <c r="H33" s="78"/>
      <c r="I33" s="107"/>
      <c r="J33" s="108"/>
      <c r="K33" s="109"/>
      <c r="L33" s="33" t="s">
        <v>50</v>
      </c>
      <c r="M33" s="34"/>
    </row>
    <row r="34" spans="1:13" s="3" customFormat="1" ht="45" customHeight="1" thickBot="1">
      <c r="A34" s="6" t="s">
        <v>15</v>
      </c>
      <c r="B34" s="31" t="s">
        <v>41</v>
      </c>
      <c r="C34" s="73"/>
      <c r="D34" s="73"/>
      <c r="E34" s="73"/>
      <c r="F34" s="32"/>
      <c r="G34" s="74">
        <v>2539.06</v>
      </c>
      <c r="H34" s="75"/>
      <c r="I34" s="44"/>
      <c r="J34" s="45"/>
      <c r="K34" s="46"/>
      <c r="L34" s="31" t="s">
        <v>63</v>
      </c>
      <c r="M34" s="32"/>
    </row>
    <row r="35" spans="1:13" s="3" customFormat="1" ht="67.95" customHeight="1" thickBot="1">
      <c r="A35" s="8" t="s">
        <v>52</v>
      </c>
      <c r="B35" s="35" t="s">
        <v>53</v>
      </c>
      <c r="C35" s="110"/>
      <c r="D35" s="110"/>
      <c r="E35" s="110"/>
      <c r="F35" s="36"/>
      <c r="G35" s="111">
        <v>2000</v>
      </c>
      <c r="H35" s="112"/>
      <c r="I35" s="113"/>
      <c r="J35" s="114"/>
      <c r="K35" s="115"/>
      <c r="L35" s="35" t="s">
        <v>54</v>
      </c>
      <c r="M35" s="36"/>
    </row>
    <row r="36" spans="1:13" s="3" customFormat="1" ht="67.95" customHeight="1" thickBot="1">
      <c r="A36" s="8" t="s">
        <v>52</v>
      </c>
      <c r="B36" s="35" t="s">
        <v>55</v>
      </c>
      <c r="C36" s="110"/>
      <c r="D36" s="110"/>
      <c r="E36" s="110"/>
      <c r="F36" s="36"/>
      <c r="G36" s="111">
        <v>23072.16</v>
      </c>
      <c r="H36" s="112"/>
      <c r="I36" s="113"/>
      <c r="J36" s="114"/>
      <c r="K36" s="115"/>
      <c r="L36" s="35" t="s">
        <v>56</v>
      </c>
      <c r="M36" s="36"/>
    </row>
    <row r="37" spans="1:13" s="3" customFormat="1" ht="67.95" customHeight="1" thickBot="1">
      <c r="A37" s="8" t="s">
        <v>52</v>
      </c>
      <c r="B37" s="35" t="s">
        <v>57</v>
      </c>
      <c r="C37" s="110"/>
      <c r="D37" s="110"/>
      <c r="E37" s="110"/>
      <c r="F37" s="36"/>
      <c r="G37" s="111">
        <v>652.65</v>
      </c>
      <c r="H37" s="112"/>
      <c r="I37" s="113"/>
      <c r="J37" s="114"/>
      <c r="K37" s="115"/>
      <c r="L37" s="35" t="s">
        <v>58</v>
      </c>
      <c r="M37" s="36"/>
    </row>
    <row r="38" spans="1:13" ht="67.95" customHeight="1" thickBot="1">
      <c r="A38" s="8" t="s">
        <v>52</v>
      </c>
      <c r="B38" s="35" t="s">
        <v>59</v>
      </c>
      <c r="C38" s="116"/>
      <c r="D38" s="116"/>
      <c r="E38" s="116"/>
      <c r="F38" s="117"/>
      <c r="G38" s="118">
        <v>8064.82</v>
      </c>
      <c r="H38" s="119"/>
      <c r="I38" s="113"/>
      <c r="J38" s="114"/>
      <c r="K38" s="115"/>
      <c r="L38" s="35" t="s">
        <v>60</v>
      </c>
      <c r="M38" s="36"/>
    </row>
    <row r="39" spans="1:13" ht="67.95" customHeight="1" thickBot="1">
      <c r="A39" s="8" t="s">
        <v>52</v>
      </c>
      <c r="B39" s="35" t="s">
        <v>61</v>
      </c>
      <c r="C39" s="116"/>
      <c r="D39" s="116"/>
      <c r="E39" s="116"/>
      <c r="F39" s="117"/>
      <c r="G39" s="118">
        <v>3000</v>
      </c>
      <c r="H39" s="119"/>
      <c r="I39" s="113"/>
      <c r="J39" s="114"/>
      <c r="K39" s="115"/>
      <c r="L39" s="35" t="s">
        <v>62</v>
      </c>
      <c r="M39" s="36"/>
    </row>
    <row r="40" spans="1:13" ht="67.95" customHeight="1" thickBot="1">
      <c r="A40" s="8" t="s">
        <v>52</v>
      </c>
      <c r="B40" s="35" t="s">
        <v>65</v>
      </c>
      <c r="C40" s="110"/>
      <c r="D40" s="110"/>
      <c r="E40" s="110"/>
      <c r="F40" s="36"/>
      <c r="G40" s="118">
        <v>127680.74</v>
      </c>
      <c r="H40" s="120"/>
      <c r="I40" s="113"/>
      <c r="J40" s="114"/>
      <c r="K40" s="115"/>
      <c r="L40" s="35" t="s">
        <v>64</v>
      </c>
      <c r="M40" s="36"/>
    </row>
    <row r="41" spans="1:13" ht="45" customHeight="1" thickBot="1">
      <c r="A41" s="30"/>
      <c r="B41" s="37" t="s">
        <v>66</v>
      </c>
      <c r="C41" s="38"/>
      <c r="D41" s="38"/>
      <c r="E41" s="38"/>
      <c r="F41" s="38"/>
      <c r="G41" s="52">
        <f>SUM(G17:H40)</f>
        <v>297795.56000000006</v>
      </c>
      <c r="H41" s="53"/>
      <c r="I41" s="44">
        <f>I15-G41</f>
        <v>499202.20999999985</v>
      </c>
      <c r="J41" s="49"/>
      <c r="K41" s="50"/>
      <c r="L41" s="51"/>
      <c r="M41" s="50"/>
    </row>
    <row r="42" spans="1:13" ht="29.4" customHeight="1" thickBot="1">
      <c r="A42" s="63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</row>
    <row r="43" spans="1:13" ht="57" customHeight="1" thickBot="1">
      <c r="A43" s="9" t="s">
        <v>6</v>
      </c>
      <c r="B43" s="47" t="s">
        <v>68</v>
      </c>
      <c r="C43" s="131"/>
      <c r="D43" s="131"/>
      <c r="E43" s="131"/>
      <c r="F43" s="48"/>
      <c r="G43" s="132">
        <v>44000</v>
      </c>
      <c r="H43" s="133"/>
      <c r="I43" s="70"/>
      <c r="J43" s="71"/>
      <c r="K43" s="72"/>
      <c r="L43" s="47" t="s">
        <v>67</v>
      </c>
      <c r="M43" s="48"/>
    </row>
    <row r="44" spans="1:13" ht="57" customHeight="1" thickBot="1">
      <c r="A44" s="30"/>
      <c r="B44" s="37" t="s">
        <v>70</v>
      </c>
      <c r="C44" s="38"/>
      <c r="D44" s="38"/>
      <c r="E44" s="38"/>
      <c r="F44" s="38"/>
      <c r="G44" s="52">
        <v>44000</v>
      </c>
      <c r="H44" s="53"/>
      <c r="I44" s="44">
        <f>I41-G44</f>
        <v>455202.20999999985</v>
      </c>
      <c r="J44" s="49"/>
      <c r="K44" s="50"/>
      <c r="L44" s="51"/>
      <c r="M44" s="50"/>
    </row>
    <row r="45" spans="1:13" ht="26.4" customHeight="1" thickBo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</row>
    <row r="46" spans="1:13" ht="57" customHeight="1" thickBot="1">
      <c r="A46" s="5" t="s">
        <v>6</v>
      </c>
      <c r="B46" s="39" t="s">
        <v>69</v>
      </c>
      <c r="C46" s="40"/>
      <c r="D46" s="40"/>
      <c r="E46" s="40"/>
      <c r="F46" s="41"/>
      <c r="G46" s="42">
        <v>94144.04</v>
      </c>
      <c r="H46" s="43"/>
      <c r="I46" s="44">
        <f>I44-G46</f>
        <v>361058.16999999987</v>
      </c>
      <c r="J46" s="45"/>
      <c r="K46" s="46"/>
      <c r="L46" s="47" t="s">
        <v>13</v>
      </c>
      <c r="M46" s="48"/>
    </row>
    <row r="47" spans="1:13" ht="27.6" customHeight="1" thickBot="1">
      <c r="A47" s="11"/>
      <c r="B47" s="21"/>
      <c r="C47" s="22"/>
      <c r="D47" s="22"/>
      <c r="E47" s="22"/>
      <c r="F47" s="23"/>
      <c r="G47" s="12"/>
      <c r="H47" s="13"/>
      <c r="I47" s="14"/>
      <c r="J47" s="15"/>
      <c r="K47" s="16"/>
      <c r="L47" s="20"/>
      <c r="M47" s="24"/>
    </row>
    <row r="48" spans="1:13" ht="76.2" customHeight="1" thickBot="1">
      <c r="A48" s="5" t="s">
        <v>6</v>
      </c>
      <c r="B48" s="39" t="s">
        <v>73</v>
      </c>
      <c r="C48" s="40"/>
      <c r="D48" s="40"/>
      <c r="E48" s="40"/>
      <c r="F48" s="41"/>
      <c r="G48" s="42">
        <v>135378.25</v>
      </c>
      <c r="H48" s="43"/>
      <c r="I48" s="44">
        <f>I46-G48</f>
        <v>225679.91999999987</v>
      </c>
      <c r="J48" s="45"/>
      <c r="K48" s="46"/>
      <c r="L48" s="47" t="s">
        <v>13</v>
      </c>
      <c r="M48" s="48"/>
    </row>
    <row r="49" spans="1:13" ht="30.6" customHeight="1" thickBot="1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19"/>
    </row>
    <row r="50" spans="1:13" ht="122.4" customHeight="1" thickBot="1">
      <c r="A50" s="10" t="s">
        <v>71</v>
      </c>
      <c r="B50" s="68" t="s">
        <v>75</v>
      </c>
      <c r="C50" s="125"/>
      <c r="D50" s="125"/>
      <c r="E50" s="125"/>
      <c r="F50" s="69"/>
      <c r="G50" s="126">
        <v>49519.519999999997</v>
      </c>
      <c r="H50" s="127"/>
      <c r="I50" s="128"/>
      <c r="J50" s="129"/>
      <c r="K50" s="130"/>
      <c r="L50" s="68" t="s">
        <v>72</v>
      </c>
      <c r="M50" s="69"/>
    </row>
    <row r="51" spans="1:13" ht="50.4" customHeight="1" thickBot="1">
      <c r="A51" s="30"/>
      <c r="B51" s="37" t="s">
        <v>74</v>
      </c>
      <c r="C51" s="38"/>
      <c r="D51" s="38"/>
      <c r="E51" s="38"/>
      <c r="F51" s="38"/>
      <c r="G51" s="52">
        <v>49519.519999999997</v>
      </c>
      <c r="H51" s="53"/>
      <c r="I51" s="44">
        <f>I48-G51</f>
        <v>176160.39999999988</v>
      </c>
      <c r="J51" s="49"/>
      <c r="K51" s="50"/>
      <c r="L51" s="51"/>
      <c r="M51" s="50"/>
    </row>
    <row r="52" spans="1:13" ht="18" customHeight="1" thickBot="1">
      <c r="A52" s="134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/>
    </row>
    <row r="53" spans="1:13" ht="60" customHeight="1" thickBot="1">
      <c r="A53" s="17" t="s">
        <v>76</v>
      </c>
      <c r="B53" s="58" t="s">
        <v>77</v>
      </c>
      <c r="C53" s="62"/>
      <c r="D53" s="62"/>
      <c r="E53" s="62"/>
      <c r="F53" s="59"/>
      <c r="G53" s="60">
        <v>6020.19</v>
      </c>
      <c r="H53" s="61"/>
      <c r="I53" s="44">
        <f>I51-G53</f>
        <v>170140.20999999988</v>
      </c>
      <c r="J53" s="54"/>
      <c r="K53" s="55"/>
      <c r="L53" s="58" t="s">
        <v>78</v>
      </c>
      <c r="M53" s="59"/>
    </row>
    <row r="54" spans="1:13" ht="79.8" customHeight="1" thickBot="1">
      <c r="A54" s="17" t="s">
        <v>76</v>
      </c>
      <c r="B54" s="58" t="s">
        <v>79</v>
      </c>
      <c r="C54" s="62"/>
      <c r="D54" s="62"/>
      <c r="E54" s="62"/>
      <c r="F54" s="59"/>
      <c r="G54" s="60">
        <v>12137.6</v>
      </c>
      <c r="H54" s="61"/>
      <c r="I54" s="44">
        <f t="shared" ref="I54:I59" si="1">I53-G54</f>
        <v>158002.60999999987</v>
      </c>
      <c r="J54" s="54"/>
      <c r="K54" s="55"/>
      <c r="L54" s="58" t="s">
        <v>80</v>
      </c>
      <c r="M54" s="59"/>
    </row>
    <row r="55" spans="1:13" ht="45.6" customHeight="1" thickBot="1">
      <c r="A55" s="18" t="s">
        <v>81</v>
      </c>
      <c r="B55" s="58" t="s">
        <v>82</v>
      </c>
      <c r="C55" s="62"/>
      <c r="D55" s="62"/>
      <c r="E55" s="62"/>
      <c r="F55" s="59"/>
      <c r="G55" s="60">
        <v>2130.64</v>
      </c>
      <c r="H55" s="61"/>
      <c r="I55" s="44">
        <f t="shared" si="1"/>
        <v>155871.96999999986</v>
      </c>
      <c r="J55" s="54"/>
      <c r="K55" s="55"/>
      <c r="L55" s="58" t="s">
        <v>83</v>
      </c>
      <c r="M55" s="59"/>
    </row>
    <row r="56" spans="1:13" ht="45.6" customHeight="1" thickBot="1">
      <c r="A56" s="18" t="s">
        <v>81</v>
      </c>
      <c r="B56" s="58" t="s">
        <v>84</v>
      </c>
      <c r="C56" s="62"/>
      <c r="D56" s="62"/>
      <c r="E56" s="62"/>
      <c r="F56" s="59"/>
      <c r="G56" s="60">
        <v>2598.11</v>
      </c>
      <c r="H56" s="61"/>
      <c r="I56" s="44">
        <f t="shared" si="1"/>
        <v>153273.85999999987</v>
      </c>
      <c r="J56" s="54"/>
      <c r="K56" s="55"/>
      <c r="L56" s="58" t="s">
        <v>85</v>
      </c>
      <c r="M56" s="59"/>
    </row>
    <row r="57" spans="1:13" ht="43.2" customHeight="1" thickBot="1">
      <c r="A57" s="18" t="s">
        <v>81</v>
      </c>
      <c r="B57" s="58" t="s">
        <v>86</v>
      </c>
      <c r="C57" s="62"/>
      <c r="D57" s="62"/>
      <c r="E57" s="62"/>
      <c r="F57" s="59"/>
      <c r="G57" s="60">
        <v>5000</v>
      </c>
      <c r="H57" s="61"/>
      <c r="I57" s="44">
        <f t="shared" si="1"/>
        <v>148273.85999999987</v>
      </c>
      <c r="J57" s="54"/>
      <c r="K57" s="55"/>
      <c r="L57" s="58" t="s">
        <v>87</v>
      </c>
      <c r="M57" s="59"/>
    </row>
    <row r="58" spans="1:13" ht="66.599999999999994" customHeight="1" thickBot="1">
      <c r="A58" s="18" t="s">
        <v>81</v>
      </c>
      <c r="B58" s="58" t="s">
        <v>88</v>
      </c>
      <c r="C58" s="62"/>
      <c r="D58" s="62"/>
      <c r="E58" s="62"/>
      <c r="F58" s="59"/>
      <c r="G58" s="60">
        <v>3184</v>
      </c>
      <c r="H58" s="61"/>
      <c r="I58" s="44">
        <f t="shared" si="1"/>
        <v>145089.85999999987</v>
      </c>
      <c r="J58" s="54"/>
      <c r="K58" s="55"/>
      <c r="L58" s="58" t="s">
        <v>91</v>
      </c>
      <c r="M58" s="59"/>
    </row>
    <row r="59" spans="1:13" ht="46.2" customHeight="1" thickBot="1">
      <c r="A59" s="17" t="s">
        <v>71</v>
      </c>
      <c r="B59" s="58" t="s">
        <v>89</v>
      </c>
      <c r="C59" s="62"/>
      <c r="D59" s="62"/>
      <c r="E59" s="62"/>
      <c r="F59" s="59"/>
      <c r="G59" s="154">
        <v>1945</v>
      </c>
      <c r="H59" s="155"/>
      <c r="I59" s="44">
        <f t="shared" si="1"/>
        <v>143144.85999999987</v>
      </c>
      <c r="J59" s="54"/>
      <c r="K59" s="55"/>
      <c r="L59" s="58" t="s">
        <v>90</v>
      </c>
      <c r="M59" s="59"/>
    </row>
    <row r="60" spans="1:13" ht="58.8" customHeight="1" thickBot="1">
      <c r="A60" s="30"/>
      <c r="B60" s="37" t="s">
        <v>92</v>
      </c>
      <c r="C60" s="38"/>
      <c r="D60" s="38"/>
      <c r="E60" s="38"/>
      <c r="F60" s="38"/>
      <c r="G60" s="52">
        <f>SUM(G53:H59)</f>
        <v>33015.54</v>
      </c>
      <c r="H60" s="53"/>
      <c r="I60" s="44"/>
      <c r="J60" s="49"/>
      <c r="K60" s="50"/>
      <c r="L60" s="51"/>
      <c r="M60" s="50"/>
    </row>
    <row r="61" spans="1:13" ht="15" thickBot="1">
      <c r="A61" s="139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5"/>
    </row>
    <row r="62" spans="1:13" ht="18.600000000000001" thickBot="1">
      <c r="A62" s="18" t="s">
        <v>71</v>
      </c>
      <c r="B62" s="88" t="s">
        <v>93</v>
      </c>
      <c r="C62" s="123"/>
      <c r="D62" s="123"/>
      <c r="E62" s="123"/>
      <c r="F62" s="124"/>
      <c r="G62" s="121">
        <v>23633.58</v>
      </c>
      <c r="H62" s="122"/>
      <c r="I62" s="44">
        <f>I59-G62</f>
        <v>119511.27999999987</v>
      </c>
      <c r="J62" s="137"/>
      <c r="K62" s="138"/>
      <c r="L62" s="58" t="s">
        <v>94</v>
      </c>
      <c r="M62" s="59"/>
    </row>
    <row r="63" spans="1:13" ht="15" thickBot="1">
      <c r="A63" s="139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5"/>
    </row>
    <row r="64" spans="1:13" ht="49.8" customHeight="1" thickBot="1">
      <c r="A64" s="18" t="s">
        <v>71</v>
      </c>
      <c r="B64" s="58" t="s">
        <v>95</v>
      </c>
      <c r="C64" s="62"/>
      <c r="D64" s="62"/>
      <c r="E64" s="62"/>
      <c r="F64" s="59"/>
      <c r="G64" s="60">
        <v>5340.65</v>
      </c>
      <c r="H64" s="61"/>
      <c r="I64" s="113">
        <f>I62-G64</f>
        <v>114170.62999999987</v>
      </c>
      <c r="J64" s="135"/>
      <c r="K64" s="136"/>
      <c r="L64" s="58" t="s">
        <v>96</v>
      </c>
      <c r="M64" s="59"/>
    </row>
    <row r="65" spans="1:13" ht="74.400000000000006" customHeight="1" thickBot="1">
      <c r="A65" s="18" t="s">
        <v>71</v>
      </c>
      <c r="B65" s="58" t="s">
        <v>97</v>
      </c>
      <c r="C65" s="62"/>
      <c r="D65" s="62"/>
      <c r="E65" s="62"/>
      <c r="F65" s="59"/>
      <c r="G65" s="60">
        <v>9200</v>
      </c>
      <c r="H65" s="61"/>
      <c r="I65" s="113">
        <f>I64-G65</f>
        <v>104970.62999999987</v>
      </c>
      <c r="J65" s="135"/>
      <c r="K65" s="136"/>
      <c r="L65" s="58" t="s">
        <v>98</v>
      </c>
      <c r="M65" s="59"/>
    </row>
    <row r="66" spans="1:13" ht="18" thickBot="1">
      <c r="A66" s="9" t="s">
        <v>6</v>
      </c>
      <c r="B66" s="47" t="s">
        <v>99</v>
      </c>
      <c r="C66" s="131"/>
      <c r="D66" s="131"/>
      <c r="E66" s="131"/>
      <c r="F66" s="48"/>
      <c r="G66" s="132">
        <v>45000.12</v>
      </c>
      <c r="H66" s="133"/>
      <c r="I66" s="70">
        <f>I65-G66</f>
        <v>59970.509999999871</v>
      </c>
      <c r="J66" s="140"/>
      <c r="K66" s="141"/>
      <c r="L66" s="47" t="s">
        <v>100</v>
      </c>
      <c r="M66" s="48"/>
    </row>
    <row r="67" spans="1:13" ht="43.95" customHeight="1" thickBot="1">
      <c r="A67" s="9" t="s">
        <v>6</v>
      </c>
      <c r="B67" s="47" t="s">
        <v>101</v>
      </c>
      <c r="C67" s="131"/>
      <c r="D67" s="131"/>
      <c r="E67" s="131"/>
      <c r="F67" s="48"/>
      <c r="G67" s="132">
        <v>59970.51</v>
      </c>
      <c r="H67" s="133"/>
      <c r="I67" s="70">
        <f>I66-G67</f>
        <v>-1.3096723705530167E-10</v>
      </c>
      <c r="J67" s="140"/>
      <c r="K67" s="141"/>
      <c r="L67" s="47" t="s">
        <v>102</v>
      </c>
      <c r="M67" s="48"/>
    </row>
    <row r="68" spans="1:13" ht="52.8" customHeight="1" thickBot="1">
      <c r="A68" s="30"/>
      <c r="B68" s="37" t="s">
        <v>103</v>
      </c>
      <c r="C68" s="38"/>
      <c r="D68" s="38"/>
      <c r="E68" s="38"/>
      <c r="F68" s="38"/>
      <c r="G68" s="52">
        <f>SUM(G64:H67)</f>
        <v>119511.28</v>
      </c>
      <c r="H68" s="53"/>
      <c r="I68" s="44"/>
      <c r="J68" s="49"/>
      <c r="K68" s="50"/>
      <c r="L68" s="51"/>
      <c r="M68" s="50"/>
    </row>
    <row r="69" spans="1:13" ht="18" customHeight="1" thickBot="1">
      <c r="A69" s="4"/>
      <c r="B69" s="142"/>
      <c r="C69" s="143"/>
      <c r="D69" s="143"/>
      <c r="E69" s="143"/>
      <c r="F69" s="144"/>
      <c r="G69" s="147"/>
      <c r="H69" s="148"/>
      <c r="I69" s="151"/>
      <c r="J69" s="152"/>
      <c r="K69" s="153"/>
      <c r="L69" s="145"/>
      <c r="M69" s="146"/>
    </row>
    <row r="70" spans="1:13" ht="18" customHeight="1" thickBot="1">
      <c r="A70" s="4"/>
      <c r="B70" s="142"/>
      <c r="C70" s="143"/>
      <c r="D70" s="143"/>
      <c r="E70" s="143"/>
      <c r="F70" s="144"/>
      <c r="G70" s="149">
        <f>SUM(G5,G7,G9,G11,G13,G15,G41,G44,G46,G48,G51,G60,G62,G68)</f>
        <v>1238509.6900000002</v>
      </c>
      <c r="H70" s="150"/>
      <c r="I70" s="151"/>
      <c r="J70" s="152"/>
      <c r="K70" s="153"/>
      <c r="L70" s="145"/>
      <c r="M70" s="146"/>
    </row>
  </sheetData>
  <mergeCells count="230">
    <mergeCell ref="B68:F68"/>
    <mergeCell ref="B67:F67"/>
    <mergeCell ref="G66:H66"/>
    <mergeCell ref="G67:H67"/>
    <mergeCell ref="G64:H64"/>
    <mergeCell ref="G65:H65"/>
    <mergeCell ref="G58:H58"/>
    <mergeCell ref="G59:H59"/>
    <mergeCell ref="I67:K67"/>
    <mergeCell ref="I66:K66"/>
    <mergeCell ref="B69:F69"/>
    <mergeCell ref="B70:F70"/>
    <mergeCell ref="L70:M70"/>
    <mergeCell ref="G68:H68"/>
    <mergeCell ref="G69:H69"/>
    <mergeCell ref="G70:H70"/>
    <mergeCell ref="I68:K68"/>
    <mergeCell ref="I69:K69"/>
    <mergeCell ref="I70:K70"/>
    <mergeCell ref="L66:M66"/>
    <mergeCell ref="L67:M67"/>
    <mergeCell ref="L69:M69"/>
    <mergeCell ref="L68:M68"/>
    <mergeCell ref="B66:F66"/>
    <mergeCell ref="I64:K64"/>
    <mergeCell ref="I65:K65"/>
    <mergeCell ref="G60:H60"/>
    <mergeCell ref="I60:K60"/>
    <mergeCell ref="B64:F64"/>
    <mergeCell ref="B65:F65"/>
    <mergeCell ref="I62:K62"/>
    <mergeCell ref="A63:M63"/>
    <mergeCell ref="B60:F60"/>
    <mergeCell ref="A61:M61"/>
    <mergeCell ref="L64:M64"/>
    <mergeCell ref="L65:M65"/>
    <mergeCell ref="B40:F40"/>
    <mergeCell ref="G40:H40"/>
    <mergeCell ref="I40:K40"/>
    <mergeCell ref="G62:H62"/>
    <mergeCell ref="B62:F62"/>
    <mergeCell ref="L60:M60"/>
    <mergeCell ref="L62:M62"/>
    <mergeCell ref="B46:F46"/>
    <mergeCell ref="G46:H46"/>
    <mergeCell ref="I46:K46"/>
    <mergeCell ref="B50:F50"/>
    <mergeCell ref="G50:H50"/>
    <mergeCell ref="I50:K50"/>
    <mergeCell ref="B53:F53"/>
    <mergeCell ref="G53:H53"/>
    <mergeCell ref="G51:H51"/>
    <mergeCell ref="G41:H41"/>
    <mergeCell ref="B43:F43"/>
    <mergeCell ref="G43:H43"/>
    <mergeCell ref="B41:F41"/>
    <mergeCell ref="A52:M52"/>
    <mergeCell ref="G7:H7"/>
    <mergeCell ref="B7:F7"/>
    <mergeCell ref="I7:K7"/>
    <mergeCell ref="B17:F17"/>
    <mergeCell ref="I34:K34"/>
    <mergeCell ref="I31:K31"/>
    <mergeCell ref="B37:F37"/>
    <mergeCell ref="G37:H37"/>
    <mergeCell ref="I37:K37"/>
    <mergeCell ref="B33:F33"/>
    <mergeCell ref="G33:H33"/>
    <mergeCell ref="I33:K33"/>
    <mergeCell ref="B34:F34"/>
    <mergeCell ref="G34:H34"/>
    <mergeCell ref="B26:F26"/>
    <mergeCell ref="G26:H26"/>
    <mergeCell ref="B30:F30"/>
    <mergeCell ref="G30:H30"/>
    <mergeCell ref="I30:K30"/>
    <mergeCell ref="B27:F27"/>
    <mergeCell ref="G27:H27"/>
    <mergeCell ref="B32:F32"/>
    <mergeCell ref="G32:H32"/>
    <mergeCell ref="I32:K32"/>
    <mergeCell ref="L4:M4"/>
    <mergeCell ref="B24:F24"/>
    <mergeCell ref="G24:H24"/>
    <mergeCell ref="L9:M9"/>
    <mergeCell ref="B11:F11"/>
    <mergeCell ref="G11:H11"/>
    <mergeCell ref="I11:K11"/>
    <mergeCell ref="B13:F13"/>
    <mergeCell ref="G13:H13"/>
    <mergeCell ref="B9:F9"/>
    <mergeCell ref="G9:H9"/>
    <mergeCell ref="I9:K9"/>
    <mergeCell ref="L5:M5"/>
    <mergeCell ref="L7:M7"/>
    <mergeCell ref="L16:M16"/>
    <mergeCell ref="B16:F16"/>
    <mergeCell ref="G18:H18"/>
    <mergeCell ref="I18:K18"/>
    <mergeCell ref="B19:F19"/>
    <mergeCell ref="I22:K22"/>
    <mergeCell ref="I24:K24"/>
    <mergeCell ref="B15:F15"/>
    <mergeCell ref="G15:H15"/>
    <mergeCell ref="G17:H17"/>
    <mergeCell ref="B29:F29"/>
    <mergeCell ref="G29:H29"/>
    <mergeCell ref="I29:K29"/>
    <mergeCell ref="B31:F31"/>
    <mergeCell ref="G31:H31"/>
    <mergeCell ref="G28:H28"/>
    <mergeCell ref="I28:K28"/>
    <mergeCell ref="B28:F28"/>
    <mergeCell ref="A1:K1"/>
    <mergeCell ref="A2:E2"/>
    <mergeCell ref="B4:F4"/>
    <mergeCell ref="B5:F5"/>
    <mergeCell ref="I4:K4"/>
    <mergeCell ref="I5:K5"/>
    <mergeCell ref="B3:F3"/>
    <mergeCell ref="G3:H3"/>
    <mergeCell ref="I3:J3"/>
    <mergeCell ref="F2:K2"/>
    <mergeCell ref="G4:H4"/>
    <mergeCell ref="G5:H5"/>
    <mergeCell ref="B18:F18"/>
    <mergeCell ref="I21:K21"/>
    <mergeCell ref="B22:F22"/>
    <mergeCell ref="G22:H22"/>
    <mergeCell ref="B25:F25"/>
    <mergeCell ref="G25:H25"/>
    <mergeCell ref="G19:H19"/>
    <mergeCell ref="B20:F20"/>
    <mergeCell ref="G20:H20"/>
    <mergeCell ref="B23:F23"/>
    <mergeCell ref="G23:H23"/>
    <mergeCell ref="B21:F21"/>
    <mergeCell ref="G21:H21"/>
    <mergeCell ref="I25:K25"/>
    <mergeCell ref="L11:M11"/>
    <mergeCell ref="L13:M13"/>
    <mergeCell ref="L17:M17"/>
    <mergeCell ref="I51:K51"/>
    <mergeCell ref="L51:M51"/>
    <mergeCell ref="L50:M50"/>
    <mergeCell ref="L40:M40"/>
    <mergeCell ref="L43:M43"/>
    <mergeCell ref="L46:M46"/>
    <mergeCell ref="I19:K19"/>
    <mergeCell ref="I20:K20"/>
    <mergeCell ref="I23:K23"/>
    <mergeCell ref="I43:K43"/>
    <mergeCell ref="I17:K17"/>
    <mergeCell ref="I26:K26"/>
    <mergeCell ref="I27:K27"/>
    <mergeCell ref="I13:K13"/>
    <mergeCell ref="I15:K15"/>
    <mergeCell ref="L15:M15"/>
    <mergeCell ref="L36:M36"/>
    <mergeCell ref="L37:M37"/>
    <mergeCell ref="L38:M38"/>
    <mergeCell ref="L39:M39"/>
    <mergeCell ref="B54:F54"/>
    <mergeCell ref="B55:F55"/>
    <mergeCell ref="I54:K54"/>
    <mergeCell ref="I55:K55"/>
    <mergeCell ref="I56:K56"/>
    <mergeCell ref="I57:K57"/>
    <mergeCell ref="A45:M45"/>
    <mergeCell ref="A42:M42"/>
    <mergeCell ref="G56:H56"/>
    <mergeCell ref="G57:H57"/>
    <mergeCell ref="I58:K58"/>
    <mergeCell ref="I59:K59"/>
    <mergeCell ref="A49:L49"/>
    <mergeCell ref="L59:M59"/>
    <mergeCell ref="I53:K53"/>
    <mergeCell ref="L53:M53"/>
    <mergeCell ref="L54:M54"/>
    <mergeCell ref="L55:M55"/>
    <mergeCell ref="G54:H54"/>
    <mergeCell ref="G55:H55"/>
    <mergeCell ref="L57:M57"/>
    <mergeCell ref="B56:F56"/>
    <mergeCell ref="B57:F57"/>
    <mergeCell ref="L56:M56"/>
    <mergeCell ref="L58:M58"/>
    <mergeCell ref="B58:F58"/>
    <mergeCell ref="B59:F59"/>
    <mergeCell ref="L35:M35"/>
    <mergeCell ref="B51:F51"/>
    <mergeCell ref="B48:F48"/>
    <mergeCell ref="G48:H48"/>
    <mergeCell ref="I48:K48"/>
    <mergeCell ref="L48:M48"/>
    <mergeCell ref="I41:K41"/>
    <mergeCell ref="L41:M41"/>
    <mergeCell ref="I44:K44"/>
    <mergeCell ref="L44:M44"/>
    <mergeCell ref="B44:F44"/>
    <mergeCell ref="G44:H44"/>
    <mergeCell ref="B38:F38"/>
    <mergeCell ref="G38:H38"/>
    <mergeCell ref="I38:K38"/>
    <mergeCell ref="B36:F36"/>
    <mergeCell ref="G36:H36"/>
    <mergeCell ref="I36:K36"/>
    <mergeCell ref="B35:F35"/>
    <mergeCell ref="G35:H35"/>
    <mergeCell ref="I35:K35"/>
    <mergeCell ref="B39:F39"/>
    <mergeCell ref="G39:H39"/>
    <mergeCell ref="I39:K39"/>
    <mergeCell ref="L27:M27"/>
    <mergeCell ref="L28:M28"/>
    <mergeCell ref="L29:M29"/>
    <mergeCell ref="L34:M34"/>
    <mergeCell ref="L30:M30"/>
    <mergeCell ref="L31:M31"/>
    <mergeCell ref="L32:M32"/>
    <mergeCell ref="L33:M33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Giuseppe</cp:lastModifiedBy>
  <cp:lastPrinted>2013-12-06T09:30:19Z</cp:lastPrinted>
  <dcterms:created xsi:type="dcterms:W3CDTF">2013-06-07T09:43:09Z</dcterms:created>
  <dcterms:modified xsi:type="dcterms:W3CDTF">2014-08-11T13:19:46Z</dcterms:modified>
</cp:coreProperties>
</file>